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ite_new\hscrc\documents\Hospitals\DataReporting\ReportRequirementsDueDates\2017\"/>
    </mc:Choice>
  </mc:AlternateContent>
  <bookViews>
    <workbookView xWindow="0" yWindow="0" windowWidth="23040" windowHeight="100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 l="1"/>
  <c r="D14" i="1" l="1"/>
  <c r="D19" i="1"/>
  <c r="D24" i="1"/>
  <c r="H23" i="1"/>
  <c r="F23" i="1"/>
  <c r="D23" i="1"/>
  <c r="H22" i="1"/>
  <c r="F22" i="1"/>
  <c r="D22" i="1"/>
  <c r="H21" i="1"/>
  <c r="F21" i="1"/>
  <c r="D21" i="1"/>
  <c r="H18" i="1"/>
  <c r="F18" i="1"/>
  <c r="D18" i="1"/>
  <c r="H17" i="1"/>
  <c r="F17" i="1"/>
  <c r="D17" i="1"/>
  <c r="H16" i="1"/>
  <c r="F16" i="1"/>
  <c r="J16" i="1" s="1"/>
  <c r="D16" i="1"/>
  <c r="H13" i="1"/>
  <c r="J13" i="1" s="1"/>
  <c r="F13" i="1"/>
  <c r="D13" i="1"/>
  <c r="H12" i="1"/>
  <c r="F12" i="1"/>
  <c r="D12" i="1"/>
  <c r="H11" i="1"/>
  <c r="J11" i="1" s="1"/>
  <c r="F11" i="1"/>
  <c r="D11" i="1"/>
  <c r="D9" i="1"/>
  <c r="H8" i="1"/>
  <c r="J8" i="1" s="1"/>
  <c r="F8" i="1"/>
  <c r="H7" i="1"/>
  <c r="F7" i="1"/>
  <c r="D7" i="1"/>
  <c r="H6" i="1"/>
  <c r="F6" i="1"/>
  <c r="D6" i="1"/>
  <c r="J18" i="1" l="1"/>
  <c r="J22" i="1"/>
  <c r="J17" i="1"/>
  <c r="J12" i="1"/>
  <c r="J7" i="1"/>
  <c r="J6" i="1"/>
  <c r="J23" i="1"/>
  <c r="J21" i="1"/>
</calcChain>
</file>

<file path=xl/sharedStrings.xml><?xml version="1.0" encoding="utf-8"?>
<sst xmlns="http://schemas.openxmlformats.org/spreadsheetml/2006/main" count="74" uniqueCount="41">
  <si>
    <t>Dataset</t>
  </si>
  <si>
    <t>Case Mix</t>
  </si>
  <si>
    <t>Financials</t>
  </si>
  <si>
    <t>Submit to:</t>
  </si>
  <si>
    <t>St. Paul</t>
  </si>
  <si>
    <t>HSCRC</t>
  </si>
  <si>
    <t>Mon/Qtr End date</t>
  </si>
  <si>
    <t>Due Date to St. Paul</t>
  </si>
  <si>
    <t>Due Date to HSCRC</t>
  </si>
  <si>
    <t>Threshold  (M/Q)</t>
  </si>
  <si>
    <t>M (2%)</t>
  </si>
  <si>
    <t>QP (1%)</t>
  </si>
  <si>
    <t>1st Qtr Final</t>
  </si>
  <si>
    <t>N/A</t>
  </si>
  <si>
    <t>2nd Qtr Final</t>
  </si>
  <si>
    <t>3rd Qtr Final</t>
  </si>
  <si>
    <t>April, May &amp; June 2016 (Prelim)</t>
  </si>
  <si>
    <t>4th Qtr Final</t>
  </si>
  <si>
    <t>M = Monthly</t>
  </si>
  <si>
    <t>QP= Quarter Preliminary</t>
  </si>
  <si>
    <t>Days between Rec'ving Fin and Rec Due Date</t>
  </si>
  <si>
    <t xml:space="preserve"> Reconciliation Reports</t>
  </si>
  <si>
    <t>Days from End Date</t>
  </si>
  <si>
    <t>Table 1: FY 2017 Case Mix and Financial Reporting Due Dates</t>
  </si>
  <si>
    <t xml:space="preserve"> FY 2017 Production Schedule</t>
  </si>
  <si>
    <t>FY 2017 Q1</t>
  </si>
  <si>
    <t>FY 2017 Q2</t>
  </si>
  <si>
    <t>FY 2017 Q3</t>
  </si>
  <si>
    <t>FY 2017 Q4</t>
  </si>
  <si>
    <t>July 2016</t>
  </si>
  <si>
    <t>July &amp; August 2016</t>
  </si>
  <si>
    <t>Jul, Aug &amp; Sept 2016 (Prelim)</t>
  </si>
  <si>
    <t>October 2016</t>
  </si>
  <si>
    <t>Oct &amp; Nov 2016</t>
  </si>
  <si>
    <t>Oct, Nov &amp; Dec 2016 (Prelim)</t>
  </si>
  <si>
    <t>January 2017</t>
  </si>
  <si>
    <t>Jan &amp; Feb 2017</t>
  </si>
  <si>
    <t>Jan, Feb &amp; Mar 2017 (Prelim)</t>
  </si>
  <si>
    <t>April 2017</t>
  </si>
  <si>
    <t>April &amp; May 2017</t>
  </si>
  <si>
    <t>Additional days added to scheduled dates due to holidays and weekends.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</si>
</sst>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5" borderId="7" xfId="0" applyFont="1" applyFill="1" applyBorder="1" applyAlignment="1"/>
    <xf numFmtId="49" fontId="4" fillId="0" borderId="3" xfId="0" applyNumberFormat="1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vertical="center" wrapText="1"/>
    </xf>
    <xf numFmtId="14" fontId="4" fillId="0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14" fontId="3" fillId="2" borderId="14" xfId="0" applyNumberFormat="1" applyFont="1" applyFill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14" fontId="3" fillId="4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14" fontId="3" fillId="3" borderId="16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1" fontId="5" fillId="4" borderId="6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0" xfId="0" applyFont="1"/>
    <xf numFmtId="0" fontId="5" fillId="2" borderId="2" xfId="0" applyFont="1" applyFill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center" wrapText="1"/>
    </xf>
    <xf numFmtId="0" fontId="3" fillId="5" borderId="18" xfId="0" applyFont="1" applyFill="1" applyBorder="1" applyAlignment="1"/>
    <xf numFmtId="0" fontId="3" fillId="5" borderId="3" xfId="0" applyFont="1" applyFill="1" applyBorder="1" applyAlignment="1"/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14" fontId="3" fillId="4" borderId="6" xfId="0" applyNumberFormat="1" applyFont="1" applyFill="1" applyBorder="1" applyAlignment="1">
      <alignment horizontal="center" wrapText="1"/>
    </xf>
    <xf numFmtId="14" fontId="3" fillId="4" borderId="2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Layout" zoomScaleNormal="100" workbookViewId="0">
      <selection activeCell="L7" sqref="L7"/>
    </sheetView>
  </sheetViews>
  <sheetFormatPr defaultRowHeight="21" x14ac:dyDescent="0.4"/>
  <cols>
    <col min="1" max="1" width="32.33203125" customWidth="1"/>
    <col min="2" max="2" width="14.109375" customWidth="1"/>
    <col min="3" max="3" width="13.44140625" customWidth="1"/>
    <col min="4" max="4" width="17.33203125" customWidth="1"/>
    <col min="5" max="5" width="13.88671875" customWidth="1"/>
    <col min="6" max="6" width="17.33203125" customWidth="1"/>
    <col min="7" max="7" width="15.109375" customWidth="1"/>
    <col min="8" max="8" width="18" customWidth="1"/>
    <col min="9" max="9" width="14.5546875" customWidth="1"/>
    <col min="10" max="10" width="15.6640625" style="3" hidden="1" customWidth="1"/>
  </cols>
  <sheetData>
    <row r="1" spans="1:10" x14ac:dyDescent="0.4">
      <c r="A1" s="52" t="s">
        <v>23</v>
      </c>
      <c r="B1" s="53"/>
      <c r="C1" s="53"/>
      <c r="D1" s="53"/>
      <c r="E1" s="53"/>
      <c r="F1" s="53"/>
      <c r="G1" s="53"/>
      <c r="H1" s="53"/>
      <c r="I1" s="54"/>
    </row>
    <row r="2" spans="1:10" x14ac:dyDescent="0.4">
      <c r="A2" s="55" t="s">
        <v>0</v>
      </c>
      <c r="B2" s="56"/>
      <c r="C2" s="57" t="s">
        <v>1</v>
      </c>
      <c r="D2" s="58"/>
      <c r="E2" s="59" t="s">
        <v>2</v>
      </c>
      <c r="F2" s="60"/>
      <c r="G2" s="61" t="s">
        <v>21</v>
      </c>
      <c r="H2" s="62"/>
      <c r="I2" s="62"/>
      <c r="J2" s="5"/>
    </row>
    <row r="3" spans="1:10" x14ac:dyDescent="0.4">
      <c r="A3" s="55" t="s">
        <v>3</v>
      </c>
      <c r="B3" s="56"/>
      <c r="C3" s="57" t="s">
        <v>4</v>
      </c>
      <c r="D3" s="63"/>
      <c r="E3" s="59" t="s">
        <v>5</v>
      </c>
      <c r="F3" s="60"/>
      <c r="G3" s="61" t="s">
        <v>5</v>
      </c>
      <c r="H3" s="62"/>
      <c r="I3" s="62"/>
      <c r="J3" s="5"/>
    </row>
    <row r="4" spans="1:10" ht="47.25" customHeight="1" x14ac:dyDescent="0.4">
      <c r="A4" s="43" t="s">
        <v>24</v>
      </c>
      <c r="B4" s="44" t="s">
        <v>6</v>
      </c>
      <c r="C4" s="46" t="s">
        <v>22</v>
      </c>
      <c r="D4" s="47" t="s">
        <v>7</v>
      </c>
      <c r="E4" s="36" t="s">
        <v>22</v>
      </c>
      <c r="F4" s="37" t="s">
        <v>8</v>
      </c>
      <c r="G4" s="38" t="s">
        <v>22</v>
      </c>
      <c r="H4" s="39" t="s">
        <v>8</v>
      </c>
      <c r="I4" s="39" t="s">
        <v>9</v>
      </c>
      <c r="J4" s="6" t="s">
        <v>20</v>
      </c>
    </row>
    <row r="5" spans="1:10" x14ac:dyDescent="0.4">
      <c r="A5" s="49" t="s">
        <v>25</v>
      </c>
      <c r="B5" s="8"/>
      <c r="C5" s="8"/>
      <c r="D5" s="8"/>
      <c r="E5" s="8"/>
      <c r="F5" s="8"/>
      <c r="G5" s="8"/>
      <c r="H5" s="8"/>
      <c r="I5" s="48"/>
    </row>
    <row r="6" spans="1:10" x14ac:dyDescent="0.4">
      <c r="A6" s="9" t="s">
        <v>29</v>
      </c>
      <c r="B6" s="10">
        <v>42582</v>
      </c>
      <c r="C6" s="11">
        <v>15</v>
      </c>
      <c r="D6" s="12">
        <f>B6+C6</f>
        <v>42597</v>
      </c>
      <c r="E6" s="13">
        <v>30</v>
      </c>
      <c r="F6" s="14">
        <f>B6+E6</f>
        <v>42612</v>
      </c>
      <c r="G6" s="15">
        <v>50</v>
      </c>
      <c r="H6" s="16">
        <f>B6+G6</f>
        <v>42632</v>
      </c>
      <c r="I6" s="7" t="s">
        <v>10</v>
      </c>
      <c r="J6" s="3">
        <f>H6-F6</f>
        <v>20</v>
      </c>
    </row>
    <row r="7" spans="1:10" x14ac:dyDescent="0.4">
      <c r="A7" s="9" t="s">
        <v>30</v>
      </c>
      <c r="B7" s="10">
        <v>42613</v>
      </c>
      <c r="C7" s="11">
        <v>15</v>
      </c>
      <c r="D7" s="12">
        <f>B7+C7</f>
        <v>42628</v>
      </c>
      <c r="E7" s="13">
        <v>30</v>
      </c>
      <c r="F7" s="14">
        <f t="shared" ref="F7:F8" si="0">B7+E7</f>
        <v>42643</v>
      </c>
      <c r="G7" s="15">
        <v>50</v>
      </c>
      <c r="H7" s="16">
        <f>B7+G7</f>
        <v>42663</v>
      </c>
      <c r="I7" s="7" t="s">
        <v>10</v>
      </c>
      <c r="J7" s="3">
        <f t="shared" ref="J7:J8" si="1">H7-F7</f>
        <v>20</v>
      </c>
    </row>
    <row r="8" spans="1:10" ht="21.6" thickBot="1" x14ac:dyDescent="0.45">
      <c r="A8" s="17" t="s">
        <v>31</v>
      </c>
      <c r="B8" s="18">
        <v>42643</v>
      </c>
      <c r="C8" s="19">
        <v>17</v>
      </c>
      <c r="D8" s="20">
        <f>B8+C8</f>
        <v>42660</v>
      </c>
      <c r="E8" s="21">
        <v>31</v>
      </c>
      <c r="F8" s="22">
        <f t="shared" si="0"/>
        <v>42674</v>
      </c>
      <c r="G8" s="23">
        <v>59</v>
      </c>
      <c r="H8" s="24">
        <f>B8+G8</f>
        <v>42702</v>
      </c>
      <c r="I8" s="25" t="s">
        <v>11</v>
      </c>
      <c r="J8" s="3">
        <f t="shared" si="1"/>
        <v>28</v>
      </c>
    </row>
    <row r="9" spans="1:10" ht="21.6" thickTop="1" x14ac:dyDescent="0.4">
      <c r="A9" s="50" t="s">
        <v>12</v>
      </c>
      <c r="B9" s="51"/>
      <c r="C9" s="26">
        <v>60</v>
      </c>
      <c r="D9" s="27">
        <f>B8+C9</f>
        <v>42703</v>
      </c>
      <c r="E9" s="13" t="s">
        <v>13</v>
      </c>
      <c r="F9" s="14" t="s">
        <v>13</v>
      </c>
      <c r="G9" s="28" t="s">
        <v>13</v>
      </c>
      <c r="H9" s="29" t="s">
        <v>13</v>
      </c>
      <c r="I9" s="30" t="s">
        <v>13</v>
      </c>
    </row>
    <row r="10" spans="1:10" x14ac:dyDescent="0.4">
      <c r="A10" s="49" t="s">
        <v>26</v>
      </c>
      <c r="B10" s="8"/>
      <c r="C10" s="8"/>
      <c r="D10" s="8"/>
      <c r="E10" s="8"/>
      <c r="F10" s="8"/>
      <c r="G10" s="8"/>
      <c r="H10" s="8"/>
      <c r="I10" s="48"/>
    </row>
    <row r="11" spans="1:10" x14ac:dyDescent="0.4">
      <c r="A11" s="9" t="s">
        <v>32</v>
      </c>
      <c r="B11" s="10">
        <v>42674</v>
      </c>
      <c r="C11" s="11">
        <v>15</v>
      </c>
      <c r="D11" s="12">
        <f>B11+C11</f>
        <v>42689</v>
      </c>
      <c r="E11" s="13">
        <v>30</v>
      </c>
      <c r="F11" s="14">
        <f>B11+E11</f>
        <v>42704</v>
      </c>
      <c r="G11" s="15">
        <v>50</v>
      </c>
      <c r="H11" s="16">
        <f>B11+G11</f>
        <v>42724</v>
      </c>
      <c r="I11" s="7" t="s">
        <v>10</v>
      </c>
      <c r="J11" s="3">
        <f>H11-F11</f>
        <v>20</v>
      </c>
    </row>
    <row r="12" spans="1:10" x14ac:dyDescent="0.4">
      <c r="A12" s="9" t="s">
        <v>33</v>
      </c>
      <c r="B12" s="10">
        <v>42704</v>
      </c>
      <c r="C12" s="11">
        <v>15</v>
      </c>
      <c r="D12" s="12">
        <f>B12+C12</f>
        <v>42719</v>
      </c>
      <c r="E12" s="13">
        <v>30</v>
      </c>
      <c r="F12" s="14">
        <f>B12+E12</f>
        <v>42734</v>
      </c>
      <c r="G12" s="31">
        <v>50</v>
      </c>
      <c r="H12" s="16">
        <f>B12+G12</f>
        <v>42754</v>
      </c>
      <c r="I12" s="7" t="s">
        <v>10</v>
      </c>
      <c r="J12" s="3">
        <f t="shared" ref="J12:J13" si="2">H12-F12</f>
        <v>20</v>
      </c>
    </row>
    <row r="13" spans="1:10" ht="21.6" thickBot="1" x14ac:dyDescent="0.45">
      <c r="A13" s="32" t="s">
        <v>34</v>
      </c>
      <c r="B13" s="18">
        <v>42735</v>
      </c>
      <c r="C13" s="19">
        <v>16</v>
      </c>
      <c r="D13" s="20">
        <f>B13+C13</f>
        <v>42751</v>
      </c>
      <c r="E13" s="21">
        <v>30</v>
      </c>
      <c r="F13" s="33">
        <f>B13+E13</f>
        <v>42765</v>
      </c>
      <c r="G13" s="34">
        <v>58</v>
      </c>
      <c r="H13" s="24">
        <f>B13+G13</f>
        <v>42793</v>
      </c>
      <c r="I13" s="25" t="s">
        <v>11</v>
      </c>
      <c r="J13" s="3">
        <f t="shared" si="2"/>
        <v>28</v>
      </c>
    </row>
    <row r="14" spans="1:10" ht="21.6" thickTop="1" x14ac:dyDescent="0.4">
      <c r="A14" s="50" t="s">
        <v>14</v>
      </c>
      <c r="B14" s="51"/>
      <c r="C14" s="26">
        <v>60</v>
      </c>
      <c r="D14" s="27">
        <f>B13+C14</f>
        <v>42795</v>
      </c>
      <c r="E14" s="13" t="s">
        <v>13</v>
      </c>
      <c r="F14" s="14" t="s">
        <v>13</v>
      </c>
      <c r="G14" s="15" t="s">
        <v>13</v>
      </c>
      <c r="H14" s="29" t="s">
        <v>13</v>
      </c>
      <c r="I14" s="35" t="s">
        <v>13</v>
      </c>
    </row>
    <row r="15" spans="1:10" x14ac:dyDescent="0.4">
      <c r="A15" s="49" t="s">
        <v>27</v>
      </c>
      <c r="B15" s="8"/>
      <c r="C15" s="8"/>
      <c r="D15" s="8"/>
      <c r="E15" s="8"/>
      <c r="F15" s="8"/>
      <c r="G15" s="8"/>
      <c r="H15" s="8"/>
      <c r="I15" s="8"/>
    </row>
    <row r="16" spans="1:10" x14ac:dyDescent="0.4">
      <c r="A16" s="9" t="s">
        <v>35</v>
      </c>
      <c r="B16" s="10">
        <v>42766</v>
      </c>
      <c r="C16" s="11">
        <v>15</v>
      </c>
      <c r="D16" s="12">
        <f>B16+C16</f>
        <v>42781</v>
      </c>
      <c r="E16" s="13">
        <v>30</v>
      </c>
      <c r="F16" s="14">
        <f>B16+E16</f>
        <v>42796</v>
      </c>
      <c r="G16" s="31">
        <v>50</v>
      </c>
      <c r="H16" s="16">
        <f>B16+G16</f>
        <v>42816</v>
      </c>
      <c r="I16" s="7" t="s">
        <v>10</v>
      </c>
      <c r="J16" s="3">
        <f>H16-F16</f>
        <v>20</v>
      </c>
    </row>
    <row r="17" spans="1:10" x14ac:dyDescent="0.4">
      <c r="A17" s="9" t="s">
        <v>36</v>
      </c>
      <c r="B17" s="10">
        <v>42794</v>
      </c>
      <c r="C17" s="11">
        <v>15</v>
      </c>
      <c r="D17" s="12">
        <f>B17+C17</f>
        <v>42809</v>
      </c>
      <c r="E17" s="13">
        <v>30</v>
      </c>
      <c r="F17" s="14">
        <f>B17+E17</f>
        <v>42824</v>
      </c>
      <c r="G17" s="31">
        <v>50</v>
      </c>
      <c r="H17" s="16">
        <f>B17+G17</f>
        <v>42844</v>
      </c>
      <c r="I17" s="7" t="s">
        <v>10</v>
      </c>
      <c r="J17" s="3">
        <f t="shared" ref="J17:J18" si="3">H17-F17</f>
        <v>20</v>
      </c>
    </row>
    <row r="18" spans="1:10" ht="21.6" thickBot="1" x14ac:dyDescent="0.45">
      <c r="A18" s="32" t="s">
        <v>37</v>
      </c>
      <c r="B18" s="18">
        <v>42825</v>
      </c>
      <c r="C18" s="19">
        <v>17</v>
      </c>
      <c r="D18" s="20">
        <f>B18+C18</f>
        <v>42842</v>
      </c>
      <c r="E18" s="21">
        <v>31</v>
      </c>
      <c r="F18" s="33">
        <f>B18+E18</f>
        <v>42856</v>
      </c>
      <c r="G18" s="34">
        <v>60</v>
      </c>
      <c r="H18" s="24">
        <f>B18+G18</f>
        <v>42885</v>
      </c>
      <c r="I18" s="25" t="s">
        <v>11</v>
      </c>
      <c r="J18" s="3">
        <f t="shared" si="3"/>
        <v>29</v>
      </c>
    </row>
    <row r="19" spans="1:10" ht="21.6" thickTop="1" x14ac:dyDescent="0.4">
      <c r="A19" s="50" t="s">
        <v>15</v>
      </c>
      <c r="B19" s="51"/>
      <c r="C19" s="26">
        <v>60</v>
      </c>
      <c r="D19" s="27">
        <f>B18+C19</f>
        <v>42885</v>
      </c>
      <c r="E19" s="13" t="s">
        <v>13</v>
      </c>
      <c r="F19" s="14" t="s">
        <v>13</v>
      </c>
      <c r="G19" s="15" t="s">
        <v>13</v>
      </c>
      <c r="H19" s="29" t="s">
        <v>13</v>
      </c>
      <c r="I19" s="35" t="s">
        <v>13</v>
      </c>
    </row>
    <row r="20" spans="1:10" x14ac:dyDescent="0.4">
      <c r="A20" s="49" t="s">
        <v>28</v>
      </c>
      <c r="B20" s="8"/>
      <c r="C20" s="8"/>
      <c r="D20" s="8"/>
      <c r="E20" s="8"/>
      <c r="F20" s="8"/>
      <c r="G20" s="8"/>
      <c r="H20" s="8"/>
      <c r="I20" s="48"/>
    </row>
    <row r="21" spans="1:10" x14ac:dyDescent="0.4">
      <c r="A21" s="9" t="s">
        <v>38</v>
      </c>
      <c r="B21" s="10">
        <v>42855</v>
      </c>
      <c r="C21" s="11">
        <v>15</v>
      </c>
      <c r="D21" s="12">
        <f>B21+C21</f>
        <v>42870</v>
      </c>
      <c r="E21" s="13">
        <v>32</v>
      </c>
      <c r="F21" s="14">
        <f>B21+E21</f>
        <v>42887</v>
      </c>
      <c r="G21" s="31">
        <v>50</v>
      </c>
      <c r="H21" s="16">
        <f>B21+G21</f>
        <v>42905</v>
      </c>
      <c r="I21" s="7" t="s">
        <v>10</v>
      </c>
      <c r="J21" s="3">
        <f>H21-F21</f>
        <v>18</v>
      </c>
    </row>
    <row r="22" spans="1:10" x14ac:dyDescent="0.4">
      <c r="A22" s="9" t="s">
        <v>39</v>
      </c>
      <c r="B22" s="10">
        <v>42886</v>
      </c>
      <c r="C22" s="11">
        <v>15</v>
      </c>
      <c r="D22" s="12">
        <f>B22+C22</f>
        <v>42901</v>
      </c>
      <c r="E22" s="13">
        <v>30</v>
      </c>
      <c r="F22" s="14">
        <f>B22+E22</f>
        <v>42916</v>
      </c>
      <c r="G22" s="31">
        <v>50</v>
      </c>
      <c r="H22" s="16">
        <f>B22+G22</f>
        <v>42936</v>
      </c>
      <c r="I22" s="7" t="s">
        <v>10</v>
      </c>
      <c r="J22" s="3">
        <f t="shared" ref="J22:J23" si="4">H22-F22</f>
        <v>20</v>
      </c>
    </row>
    <row r="23" spans="1:10" ht="21.6" thickBot="1" x14ac:dyDescent="0.45">
      <c r="A23" s="32" t="s">
        <v>16</v>
      </c>
      <c r="B23" s="18">
        <v>42916</v>
      </c>
      <c r="C23" s="19">
        <v>17</v>
      </c>
      <c r="D23" s="20">
        <f>B23+C23</f>
        <v>42933</v>
      </c>
      <c r="E23" s="21">
        <v>31</v>
      </c>
      <c r="F23" s="33">
        <f>B23+E23</f>
        <v>42947</v>
      </c>
      <c r="G23" s="34">
        <v>59</v>
      </c>
      <c r="H23" s="24">
        <f>B23+G23</f>
        <v>42975</v>
      </c>
      <c r="I23" s="25" t="s">
        <v>11</v>
      </c>
      <c r="J23" s="3">
        <f t="shared" si="4"/>
        <v>28</v>
      </c>
    </row>
    <row r="24" spans="1:10" ht="21.6" thickTop="1" x14ac:dyDescent="0.4">
      <c r="A24" s="50" t="s">
        <v>17</v>
      </c>
      <c r="B24" s="51"/>
      <c r="C24" s="26">
        <v>60</v>
      </c>
      <c r="D24" s="27">
        <f>B23+C24</f>
        <v>42976</v>
      </c>
      <c r="E24" s="13" t="s">
        <v>13</v>
      </c>
      <c r="F24" s="14" t="s">
        <v>13</v>
      </c>
      <c r="G24" s="15" t="s">
        <v>13</v>
      </c>
      <c r="H24" s="29" t="s">
        <v>13</v>
      </c>
      <c r="I24" s="35" t="s">
        <v>13</v>
      </c>
    </row>
    <row r="25" spans="1:10" x14ac:dyDescent="0.4">
      <c r="A25" s="40" t="s">
        <v>18</v>
      </c>
      <c r="B25" s="1"/>
      <c r="C25" s="1"/>
      <c r="D25" s="2"/>
      <c r="G25" s="3"/>
      <c r="H25" s="3"/>
      <c r="I25" s="3"/>
    </row>
    <row r="26" spans="1:10" x14ac:dyDescent="0.4">
      <c r="A26" s="41" t="s">
        <v>19</v>
      </c>
      <c r="B26" s="3"/>
      <c r="C26" s="1"/>
      <c r="D26" s="1"/>
      <c r="G26" s="3"/>
      <c r="H26" s="3"/>
      <c r="I26" s="3"/>
    </row>
    <row r="27" spans="1:10" x14ac:dyDescent="0.4">
      <c r="A27" s="42"/>
      <c r="B27" s="3"/>
      <c r="C27" s="3"/>
      <c r="D27" s="3"/>
      <c r="F27" s="4"/>
      <c r="G27" s="3"/>
      <c r="H27" s="3"/>
      <c r="I27" s="3"/>
    </row>
    <row r="28" spans="1:10" x14ac:dyDescent="0.4">
      <c r="A28" s="45" t="s">
        <v>40</v>
      </c>
    </row>
  </sheetData>
  <mergeCells count="13">
    <mergeCell ref="A9:B9"/>
    <mergeCell ref="A14:B14"/>
    <mergeCell ref="A19:B19"/>
    <mergeCell ref="A24:B24"/>
    <mergeCell ref="A1:I1"/>
    <mergeCell ref="A2:B2"/>
    <mergeCell ref="C2:D2"/>
    <mergeCell ref="E2:F2"/>
    <mergeCell ref="G2:I2"/>
    <mergeCell ref="A3:B3"/>
    <mergeCell ref="C3:D3"/>
    <mergeCell ref="E3:F3"/>
    <mergeCell ref="G3:I3"/>
  </mergeCells>
  <pageMargins left="0.5" right="0.5" top="0.5" bottom="0.25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F8F596-9434-4100-AFD8-60473D6A3B1C}"/>
</file>

<file path=customXml/itemProps2.xml><?xml version="1.0" encoding="utf-8"?>
<ds:datastoreItem xmlns:ds="http://schemas.openxmlformats.org/officeDocument/2006/customXml" ds:itemID="{EC6BE0A8-1406-450B-8AE0-8D5BC9C1F47A}"/>
</file>

<file path=customXml/itemProps3.xml><?xml version="1.0" encoding="utf-8"?>
<ds:datastoreItem xmlns:ds="http://schemas.openxmlformats.org/officeDocument/2006/customXml" ds:itemID="{2F11909D-963E-408B-97C3-B2A691532A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Claudine Williams</dc:creator>
  <cp:lastModifiedBy>Greg Reeves</cp:lastModifiedBy>
  <cp:lastPrinted>2015-12-03T14:40:50Z</cp:lastPrinted>
  <dcterms:created xsi:type="dcterms:W3CDTF">2015-07-09T18:06:27Z</dcterms:created>
  <dcterms:modified xsi:type="dcterms:W3CDTF">2016-08-05T20:44:00Z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